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Event Trading Technologies\Rocket Tickers\research\"/>
    </mc:Choice>
  </mc:AlternateContent>
  <bookViews>
    <workbookView xWindow="0" yWindow="0" windowWidth="28800" windowHeight="12210" xr2:uid="{00000000-000D-0000-FFFF-FFFF00000000}"/>
  </bookViews>
  <sheets>
    <sheet name="Sheet1" sheetId="1"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F21" i="1"/>
  <c r="F22" i="1" l="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G40" i="1" l="1"/>
  <c r="G22" i="1"/>
  <c r="G23" i="1"/>
  <c r="G24" i="1"/>
  <c r="G25" i="1"/>
  <c r="G26" i="1"/>
  <c r="G27" i="1"/>
  <c r="G28" i="1"/>
  <c r="G29" i="1"/>
  <c r="G30" i="1"/>
  <c r="G31" i="1"/>
  <c r="G32" i="1"/>
  <c r="G33" i="1"/>
  <c r="G34" i="1"/>
  <c r="G35" i="1"/>
  <c r="G36" i="1"/>
  <c r="G37" i="1"/>
  <c r="G38" i="1"/>
  <c r="G39" i="1"/>
  <c r="G41" i="1"/>
  <c r="G42" i="1"/>
  <c r="G43" i="1"/>
  <c r="G44" i="1"/>
  <c r="G45" i="1"/>
  <c r="G46" i="1"/>
  <c r="G47" i="1"/>
  <c r="G48" i="1"/>
  <c r="G49" i="1"/>
  <c r="G50" i="1"/>
  <c r="G51" i="1"/>
  <c r="G52" i="1"/>
  <c r="G53" i="1"/>
  <c r="G54" i="1"/>
  <c r="G21" i="1"/>
  <c r="D3" i="1" l="1"/>
</calcChain>
</file>

<file path=xl/sharedStrings.xml><?xml version="1.0" encoding="utf-8"?>
<sst xmlns="http://schemas.openxmlformats.org/spreadsheetml/2006/main" count="58" uniqueCount="58">
  <si>
    <t>Date</t>
  </si>
  <si>
    <t>Time</t>
  </si>
  <si>
    <t>Ticker</t>
  </si>
  <si>
    <t>LCI</t>
  </si>
  <si>
    <t>CASC</t>
  </si>
  <si>
    <t>IMNP</t>
  </si>
  <si>
    <t>AZRX</t>
  </si>
  <si>
    <t>MBRX</t>
  </si>
  <si>
    <t>AKBA</t>
  </si>
  <si>
    <t>ARDM</t>
  </si>
  <si>
    <t>ABT</t>
  </si>
  <si>
    <t>BMY</t>
  </si>
  <si>
    <t>ABUS</t>
  </si>
  <si>
    <t>AMPH</t>
  </si>
  <si>
    <t>ABBV</t>
  </si>
  <si>
    <t>GTXI</t>
  </si>
  <si>
    <t>ALDX</t>
  </si>
  <si>
    <t>ARRY</t>
  </si>
  <si>
    <t>LXRX</t>
  </si>
  <si>
    <t>BCRX</t>
  </si>
  <si>
    <t>INSM</t>
  </si>
  <si>
    <t>ATRA</t>
  </si>
  <si>
    <t>EIGR</t>
  </si>
  <si>
    <t>BLPH</t>
  </si>
  <si>
    <t>PFE</t>
  </si>
  <si>
    <t>ALNY</t>
  </si>
  <si>
    <t>SNY</t>
  </si>
  <si>
    <t>NBRV</t>
  </si>
  <si>
    <t>REGN</t>
  </si>
  <si>
    <t>VRNA</t>
  </si>
  <si>
    <t>VSTM</t>
  </si>
  <si>
    <t>SMMT</t>
  </si>
  <si>
    <t xml:space="preserve">5-Day Peak </t>
  </si>
  <si>
    <t>ZGNX</t>
  </si>
  <si>
    <t>NVO</t>
  </si>
  <si>
    <t>ZYNE</t>
  </si>
  <si>
    <t>REPH</t>
  </si>
  <si>
    <t>SCMP</t>
  </si>
  <si>
    <t>Scorecard</t>
  </si>
  <si>
    <t>Definitions</t>
  </si>
  <si>
    <t>5-Day Peak - The peak price of the stock in the next 5 sessions after the signal</t>
  </si>
  <si>
    <t>Disclaimer</t>
  </si>
  <si>
    <t>Correct? (1 if yes, 0 if no)</t>
  </si>
  <si>
    <t>Copyright © 2017 Event Trading Technologies LLC</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</si>
  <si>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</si>
  <si>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Other Stats</t>
  </si>
  <si>
    <t>Number over $10/share</t>
  </si>
  <si>
    <t>Number over 1M avg daily vol</t>
  </si>
  <si>
    <t>Number over $10/share and 1M avg daily vol</t>
  </si>
  <si>
    <t>Number with options available</t>
  </si>
  <si>
    <t>Number over $10, 1M avg daily vol, and options</t>
  </si>
  <si>
    <t>Total number of signals</t>
  </si>
  <si>
    <t>Next Open</t>
  </si>
  <si>
    <t>Next Open to 5-Day Peak</t>
  </si>
  <si>
    <t>Percent Correct - Next Open to 5-day Peak</t>
  </si>
  <si>
    <t>Avg Return - Next Open to 5-day Peak</t>
  </si>
  <si>
    <t>Next Open - The opening price of the stock in the session after the signal</t>
  </si>
  <si>
    <t>Correct - '1' if the price of the stock was up relative to the Nex Open, '0' otherwise. Used to generate Percent Correct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</si>
</sst>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0" xfId="0" applyFont="1" applyAlignment="1">
      <alignment horizontal="left" vertical="top" wrapText="1"/>
    </xf>
    <xf numFmtId="0"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164" fontId="2" fillId="0" borderId="0" xfId="0" applyNumberFormat="1" applyFont="1" applyAlignment="1">
      <alignment horizontal="left" vertical="center"/>
    </xf>
    <xf numFmtId="0" fontId="4" fillId="2" borderId="0" xfId="0" applyFont="1" applyFill="1" applyAlignment="1">
      <alignment horizontal="left" vertical="center"/>
    </xf>
    <xf numFmtId="164" fontId="4" fillId="2" borderId="0" xfId="0" applyNumberFormat="1" applyFont="1" applyFill="1" applyAlignment="1">
      <alignment horizontal="left" vertical="center"/>
    </xf>
    <xf numFmtId="0" fontId="3"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21"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164" fontId="2" fillId="0" borderId="0" xfId="1" applyNumberFormat="1" applyFont="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Alignment="1">
      <alignment vertical="top" wrapText="1"/>
    </xf>
    <xf numFmtId="0" fontId="0" fillId="0" borderId="0" xfId="0" applyFont="1" applyAlignment="1">
      <alignment horizontal="left" vertical="center"/>
    </xf>
    <xf numFmtId="14" fontId="2" fillId="0" borderId="0" xfId="0" applyNumberFormat="1" applyFont="1" applyFill="1" applyAlignment="1">
      <alignment horizontal="left" vertical="center" wrapText="1"/>
    </xf>
    <xf numFmtId="21"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wrapText="1"/>
    </xf>
    <xf numFmtId="164" fontId="2" fillId="0" borderId="0" xfId="1" applyNumberFormat="1" applyFont="1" applyFill="1" applyAlignment="1">
      <alignment horizontal="left" vertical="center"/>
    </xf>
    <xf numFmtId="0" fontId="5" fillId="0" borderId="0" xfId="0" applyFont="1" applyFill="1" applyAlignment="1">
      <alignment horizontal="left" vertical="center"/>
    </xf>
    <xf numFmtId="164" fontId="4" fillId="2" borderId="0" xfId="1" applyNumberFormat="1" applyFont="1" applyFill="1" applyAlignment="1">
      <alignment horizontal="left" vertical="center"/>
    </xf>
    <xf numFmtId="0" fontId="1" fillId="0" borderId="0" xfId="0" applyFont="1" applyAlignment="1">
      <alignment horizontal="left" vertical="center"/>
    </xf>
    <xf numFmtId="164" fontId="1" fillId="0" borderId="0" xfId="0" applyNumberFormat="1" applyFont="1" applyAlignment="1">
      <alignment horizontal="left" vertical="center"/>
    </xf>
    <xf numFmtId="0" fontId="1" fillId="0" borderId="0" xfId="0" applyNumberFormat="1" applyFont="1" applyAlignment="1">
      <alignment horizontal="left" vertical="center"/>
    </xf>
    <xf numFmtId="0" fontId="0" fillId="0" borderId="0" xfId="0" applyFont="1" applyAlignment="1">
      <alignment horizontal="left" vertical="top" wrapText="1"/>
    </xf>
    <xf numFmtId="0" fontId="2" fillId="0" borderId="0" xfId="0" applyFont="1" applyAlignment="1">
      <alignment horizontal="left" vertical="top" wrapText="1"/>
    </xf>
    <xf numFmtId="0" fontId="1" fillId="0" borderId="0" xfId="0" applyNumberFormat="1" applyFont="1"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3"/>
  <sheetViews>
    <sheetView tabSelected="1" workbookViewId="0">
      <selection activeCell="H7" sqref="H7"/>
    </sheetView>
  </sheetViews>
  <sheetFormatPr defaultRowHeight="15" x14ac:dyDescent="0.25"/>
  <cols>
    <col min="1" max="1" width="10.140625" style="3" customWidth="1"/>
    <col min="2" max="2" width="8.140625" style="3" bestFit="1" customWidth="1"/>
    <col min="3" max="3" width="25.28515625" style="3" customWidth="1"/>
    <col min="4" max="4" width="7.140625" style="3" bestFit="1" customWidth="1"/>
    <col min="5" max="5" width="10" style="2" customWidth="1"/>
    <col min="6" max="6" width="16.85546875" style="2" customWidth="1"/>
    <col min="7" max="7" width="15.7109375" style="3" customWidth="1"/>
    <col min="8" max="8" width="13.5703125" style="3" customWidth="1"/>
    <col min="9" max="16384" width="9.140625" style="3"/>
  </cols>
  <sheetData>
    <row r="1" spans="1:6" x14ac:dyDescent="0.25">
      <c r="A1" s="1"/>
      <c r="B1" s="1"/>
      <c r="C1" s="1"/>
      <c r="D1" s="1"/>
      <c r="E1" s="1"/>
    </row>
    <row r="2" spans="1:6" s="4" customFormat="1" x14ac:dyDescent="0.25">
      <c r="A2" s="4" t="s">
        <v>38</v>
      </c>
    </row>
    <row r="3" spans="1:6" x14ac:dyDescent="0.25">
      <c r="A3" s="7" t="s">
        <v>54</v>
      </c>
      <c r="B3" s="7"/>
      <c r="C3" s="7"/>
      <c r="D3" s="25">
        <f>AVERAGE(G21:G54)</f>
        <v>1</v>
      </c>
      <c r="E3" s="3"/>
      <c r="F3" s="3"/>
    </row>
    <row r="4" spans="1:6" s="24" customFormat="1" x14ac:dyDescent="0.25">
      <c r="A4" s="7" t="s">
        <v>55</v>
      </c>
      <c r="B4" s="7"/>
      <c r="C4" s="7"/>
      <c r="D4" s="8">
        <f>AVERAGE(F21:F54)</f>
        <v>0.11417107965952197</v>
      </c>
    </row>
    <row r="5" spans="1:6" x14ac:dyDescent="0.25">
      <c r="D5" s="6"/>
    </row>
    <row r="6" spans="1:6" s="26" customFormat="1" x14ac:dyDescent="0.25">
      <c r="A6" s="4" t="s">
        <v>45</v>
      </c>
      <c r="D6" s="27"/>
      <c r="E6" s="28"/>
      <c r="F6" s="28"/>
    </row>
    <row r="7" spans="1:6" s="26" customFormat="1" x14ac:dyDescent="0.25">
      <c r="A7" s="18" t="s">
        <v>51</v>
      </c>
      <c r="D7" s="27"/>
      <c r="E7" s="28">
        <v>34</v>
      </c>
      <c r="F7" s="28"/>
    </row>
    <row r="8" spans="1:6" s="26" customFormat="1" x14ac:dyDescent="0.25">
      <c r="A8" s="18" t="s">
        <v>46</v>
      </c>
      <c r="D8" s="27"/>
      <c r="E8" s="28">
        <v>21</v>
      </c>
      <c r="F8" s="28"/>
    </row>
    <row r="9" spans="1:6" s="26" customFormat="1" x14ac:dyDescent="0.25">
      <c r="A9" s="18" t="s">
        <v>47</v>
      </c>
      <c r="D9" s="27"/>
      <c r="E9" s="28">
        <v>22</v>
      </c>
      <c r="F9" s="28"/>
    </row>
    <row r="10" spans="1:6" s="26" customFormat="1" x14ac:dyDescent="0.25">
      <c r="A10" s="18" t="s">
        <v>48</v>
      </c>
      <c r="D10" s="27"/>
      <c r="E10" s="28">
        <v>13</v>
      </c>
      <c r="F10" s="28"/>
    </row>
    <row r="11" spans="1:6" s="26" customFormat="1" x14ac:dyDescent="0.25">
      <c r="A11" s="18" t="s">
        <v>49</v>
      </c>
      <c r="D11" s="27"/>
      <c r="E11" s="28">
        <v>24</v>
      </c>
      <c r="F11" s="28"/>
    </row>
    <row r="12" spans="1:6" s="26" customFormat="1" x14ac:dyDescent="0.25">
      <c r="A12" s="18" t="s">
        <v>50</v>
      </c>
      <c r="D12" s="27"/>
      <c r="E12" s="28">
        <v>13</v>
      </c>
      <c r="F12" s="28"/>
    </row>
    <row r="13" spans="1:6" s="26" customFormat="1" x14ac:dyDescent="0.25">
      <c r="D13" s="27"/>
      <c r="E13" s="28"/>
      <c r="F13" s="28"/>
    </row>
    <row r="14" spans="1:6" x14ac:dyDescent="0.25">
      <c r="A14" s="4" t="s">
        <v>39</v>
      </c>
    </row>
    <row r="15" spans="1:6" x14ac:dyDescent="0.25">
      <c r="A15" s="18" t="s">
        <v>56</v>
      </c>
    </row>
    <row r="16" spans="1:6" x14ac:dyDescent="0.25">
      <c r="A16" s="3" t="s">
        <v>40</v>
      </c>
    </row>
    <row r="17" spans="1:7" x14ac:dyDescent="0.25">
      <c r="A17" s="18" t="s">
        <v>57</v>
      </c>
    </row>
    <row r="20" spans="1:7" ht="32.25" customHeight="1" x14ac:dyDescent="0.25">
      <c r="A20" s="5" t="s">
        <v>0</v>
      </c>
      <c r="B20" s="5" t="s">
        <v>1</v>
      </c>
      <c r="C20" s="5" t="s">
        <v>2</v>
      </c>
      <c r="D20" s="9" t="s">
        <v>52</v>
      </c>
      <c r="E20" s="9" t="s">
        <v>32</v>
      </c>
      <c r="F20" s="9" t="s">
        <v>53</v>
      </c>
      <c r="G20" s="5" t="s">
        <v>42</v>
      </c>
    </row>
    <row r="21" spans="1:7" s="16" customFormat="1" x14ac:dyDescent="0.25">
      <c r="A21" s="19">
        <v>43007</v>
      </c>
      <c r="B21" s="20">
        <v>0.29170138888888891</v>
      </c>
      <c r="C21" s="21" t="s">
        <v>33</v>
      </c>
      <c r="D21" s="31">
        <v>31.45</v>
      </c>
      <c r="E21" s="22">
        <v>41.65</v>
      </c>
      <c r="F21" s="23">
        <f>(E21-D21)/D21</f>
        <v>0.32432432432432429</v>
      </c>
      <c r="G21" s="16">
        <f t="shared" ref="G21:G54" si="0">IF(F21&gt;0,1,0)</f>
        <v>1</v>
      </c>
    </row>
    <row r="22" spans="1:7" s="16" customFormat="1" x14ac:dyDescent="0.25">
      <c r="A22" s="19">
        <v>43007</v>
      </c>
      <c r="B22" s="20">
        <v>0.46091435185185187</v>
      </c>
      <c r="C22" s="21" t="s">
        <v>34</v>
      </c>
      <c r="D22" s="31">
        <v>47.92</v>
      </c>
      <c r="E22" s="22">
        <v>49.5</v>
      </c>
      <c r="F22" s="23">
        <f t="shared" ref="F21:F54" si="1">(E22-D22)/D22</f>
        <v>3.2971619365609314E-2</v>
      </c>
      <c r="G22" s="16">
        <f t="shared" si="0"/>
        <v>1</v>
      </c>
    </row>
    <row r="23" spans="1:7" s="16" customFormat="1" x14ac:dyDescent="0.25">
      <c r="A23" s="19">
        <v>43006</v>
      </c>
      <c r="B23" s="20">
        <v>0.27087962962962964</v>
      </c>
      <c r="C23" s="21" t="s">
        <v>35</v>
      </c>
      <c r="D23" s="31">
        <v>11.05</v>
      </c>
      <c r="E23" s="22">
        <v>11.28</v>
      </c>
      <c r="F23" s="23">
        <f t="shared" si="1"/>
        <v>2.0814479638008927E-2</v>
      </c>
      <c r="G23" s="16">
        <f t="shared" si="0"/>
        <v>1</v>
      </c>
    </row>
    <row r="24" spans="1:7" s="16" customFormat="1" x14ac:dyDescent="0.25">
      <c r="A24" s="19">
        <v>43006</v>
      </c>
      <c r="B24" s="20">
        <v>0.29168981481481482</v>
      </c>
      <c r="C24" s="21" t="s">
        <v>36</v>
      </c>
      <c r="D24" s="31">
        <v>9.15</v>
      </c>
      <c r="E24" s="22">
        <v>9.49</v>
      </c>
      <c r="F24" s="23">
        <f t="shared" si="1"/>
        <v>3.7158469945355176E-2</v>
      </c>
      <c r="G24" s="16">
        <f t="shared" si="0"/>
        <v>1</v>
      </c>
    </row>
    <row r="25" spans="1:7" s="16" customFormat="1" x14ac:dyDescent="0.25">
      <c r="A25" s="19">
        <v>43006</v>
      </c>
      <c r="B25" s="20">
        <v>0.73233796296296294</v>
      </c>
      <c r="C25" s="21" t="s">
        <v>37</v>
      </c>
      <c r="D25" s="31">
        <v>11.95</v>
      </c>
      <c r="E25" s="22">
        <v>12.1</v>
      </c>
      <c r="F25" s="23">
        <f t="shared" si="1"/>
        <v>1.2552301255230157E-2</v>
      </c>
      <c r="G25" s="16">
        <f t="shared" si="0"/>
        <v>1</v>
      </c>
    </row>
    <row r="26" spans="1:7" s="16" customFormat="1" x14ac:dyDescent="0.25">
      <c r="A26" s="19">
        <v>43005</v>
      </c>
      <c r="B26" s="20">
        <v>0.28565972222222219</v>
      </c>
      <c r="C26" s="21" t="s">
        <v>3</v>
      </c>
      <c r="D26" s="31">
        <v>18.350000000000001</v>
      </c>
      <c r="E26" s="15">
        <v>21.2</v>
      </c>
      <c r="F26" s="23">
        <f t="shared" si="1"/>
        <v>0.15531335149863748</v>
      </c>
      <c r="G26" s="16">
        <f t="shared" si="0"/>
        <v>1</v>
      </c>
    </row>
    <row r="27" spans="1:7" s="16" customFormat="1" x14ac:dyDescent="0.25">
      <c r="A27" s="19">
        <v>43005</v>
      </c>
      <c r="B27" s="20">
        <v>0.29168981481481482</v>
      </c>
      <c r="C27" s="21" t="s">
        <v>4</v>
      </c>
      <c r="D27" s="31">
        <v>4.16</v>
      </c>
      <c r="E27" s="15">
        <v>4.32</v>
      </c>
      <c r="F27" s="23">
        <f t="shared" si="1"/>
        <v>3.8461538461538491E-2</v>
      </c>
      <c r="G27" s="16">
        <f t="shared" si="0"/>
        <v>1</v>
      </c>
    </row>
    <row r="28" spans="1:7" s="16" customFormat="1" x14ac:dyDescent="0.25">
      <c r="A28" s="19">
        <v>43005</v>
      </c>
      <c r="B28" s="20">
        <v>0.33333333333333331</v>
      </c>
      <c r="C28" s="21" t="s">
        <v>5</v>
      </c>
      <c r="D28" s="31">
        <v>1.93</v>
      </c>
      <c r="E28" s="15">
        <v>1.99</v>
      </c>
      <c r="F28" s="23">
        <f t="shared" si="1"/>
        <v>3.1088082901554431E-2</v>
      </c>
      <c r="G28" s="16">
        <f t="shared" si="0"/>
        <v>1</v>
      </c>
    </row>
    <row r="29" spans="1:7" s="16" customFormat="1" x14ac:dyDescent="0.25">
      <c r="A29" s="19">
        <v>43005</v>
      </c>
      <c r="B29" s="20">
        <v>0.35423611111111114</v>
      </c>
      <c r="C29" s="21" t="s">
        <v>6</v>
      </c>
      <c r="D29" s="31">
        <v>4.8</v>
      </c>
      <c r="E29" s="15">
        <v>5.25</v>
      </c>
      <c r="F29" s="23">
        <f t="shared" si="1"/>
        <v>9.3750000000000042E-2</v>
      </c>
      <c r="G29" s="16">
        <f t="shared" si="0"/>
        <v>1</v>
      </c>
    </row>
    <row r="30" spans="1:7" s="16" customFormat="1" x14ac:dyDescent="0.25">
      <c r="A30" s="19">
        <v>43004</v>
      </c>
      <c r="B30" s="20">
        <v>0.29166666666666669</v>
      </c>
      <c r="C30" s="21" t="s">
        <v>7</v>
      </c>
      <c r="D30" s="31">
        <v>3.05</v>
      </c>
      <c r="E30" s="15">
        <v>3.23</v>
      </c>
      <c r="F30" s="23">
        <f t="shared" si="1"/>
        <v>5.9016393442623008E-2</v>
      </c>
      <c r="G30" s="16">
        <f t="shared" si="0"/>
        <v>1</v>
      </c>
    </row>
    <row r="31" spans="1:7" s="16" customFormat="1" x14ac:dyDescent="0.25">
      <c r="A31" s="19">
        <v>43004</v>
      </c>
      <c r="B31" s="20">
        <v>0.29170138888888891</v>
      </c>
      <c r="C31" s="21" t="s">
        <v>8</v>
      </c>
      <c r="D31" s="31">
        <v>17.96</v>
      </c>
      <c r="E31" s="15">
        <v>20.2</v>
      </c>
      <c r="F31" s="23">
        <f t="shared" si="1"/>
        <v>0.1247216035634743</v>
      </c>
      <c r="G31" s="16">
        <f t="shared" si="0"/>
        <v>1</v>
      </c>
    </row>
    <row r="32" spans="1:7" s="16" customFormat="1" x14ac:dyDescent="0.25">
      <c r="A32" s="19">
        <v>43003</v>
      </c>
      <c r="B32" s="20">
        <v>0.29171296296296295</v>
      </c>
      <c r="C32" s="21" t="s">
        <v>9</v>
      </c>
      <c r="D32" s="31">
        <v>3.37</v>
      </c>
      <c r="E32" s="15">
        <v>4.74</v>
      </c>
      <c r="F32" s="23">
        <f t="shared" si="1"/>
        <v>0.40652818991097922</v>
      </c>
      <c r="G32" s="16">
        <f t="shared" si="0"/>
        <v>1</v>
      </c>
    </row>
    <row r="33" spans="1:7" s="16" customFormat="1" x14ac:dyDescent="0.25">
      <c r="A33" s="19">
        <v>43000</v>
      </c>
      <c r="B33" s="20">
        <v>0.33358796296296295</v>
      </c>
      <c r="C33" s="21" t="s">
        <v>10</v>
      </c>
      <c r="D33" s="31">
        <v>51.51</v>
      </c>
      <c r="E33" s="15">
        <v>54.8</v>
      </c>
      <c r="F33" s="23">
        <f t="shared" si="1"/>
        <v>6.3871092991652098E-2</v>
      </c>
      <c r="G33" s="16">
        <f t="shared" si="0"/>
        <v>1</v>
      </c>
    </row>
    <row r="34" spans="1:7" s="16" customFormat="1" x14ac:dyDescent="0.25">
      <c r="A34" s="19">
        <v>43000</v>
      </c>
      <c r="B34" s="20">
        <v>0.75694444444444453</v>
      </c>
      <c r="C34" s="21" t="s">
        <v>11</v>
      </c>
      <c r="D34" s="31">
        <v>63.33</v>
      </c>
      <c r="E34" s="15">
        <v>63.69</v>
      </c>
      <c r="F34" s="23">
        <f t="shared" si="1"/>
        <v>5.6845097110374146E-3</v>
      </c>
      <c r="G34" s="16">
        <f t="shared" si="0"/>
        <v>1</v>
      </c>
    </row>
    <row r="35" spans="1:7" s="16" customFormat="1" x14ac:dyDescent="0.25">
      <c r="A35" s="19">
        <v>42998</v>
      </c>
      <c r="B35" s="20">
        <v>0.51591435185185186</v>
      </c>
      <c r="C35" s="21" t="s">
        <v>12</v>
      </c>
      <c r="D35" s="31">
        <v>5.9</v>
      </c>
      <c r="E35" s="22">
        <v>7.8</v>
      </c>
      <c r="F35" s="23">
        <f t="shared" si="1"/>
        <v>0.32203389830508461</v>
      </c>
      <c r="G35" s="16">
        <f t="shared" si="0"/>
        <v>1</v>
      </c>
    </row>
    <row r="36" spans="1:7" s="16" customFormat="1" x14ac:dyDescent="0.25">
      <c r="A36" s="19">
        <v>42998</v>
      </c>
      <c r="B36" s="20">
        <v>0.68212962962962964</v>
      </c>
      <c r="C36" s="21" t="s">
        <v>13</v>
      </c>
      <c r="D36" s="31">
        <v>15.73</v>
      </c>
      <c r="E36" s="22">
        <v>18</v>
      </c>
      <c r="F36" s="23">
        <f t="shared" si="1"/>
        <v>0.14431023521932609</v>
      </c>
      <c r="G36" s="16">
        <f t="shared" si="0"/>
        <v>1</v>
      </c>
    </row>
    <row r="37" spans="1:7" s="16" customFormat="1" x14ac:dyDescent="0.25">
      <c r="A37" s="19">
        <v>42998</v>
      </c>
      <c r="B37" s="20">
        <v>0.29181712962962963</v>
      </c>
      <c r="C37" s="21" t="s">
        <v>25</v>
      </c>
      <c r="D37" s="31">
        <v>97.36</v>
      </c>
      <c r="E37" s="22">
        <v>118.3</v>
      </c>
      <c r="F37" s="23">
        <f t="shared" si="1"/>
        <v>0.21507806080525882</v>
      </c>
      <c r="G37" s="16">
        <f t="shared" si="0"/>
        <v>1</v>
      </c>
    </row>
    <row r="38" spans="1:7" s="16" customFormat="1" x14ac:dyDescent="0.25">
      <c r="A38" s="19">
        <v>42998</v>
      </c>
      <c r="B38" s="20">
        <v>0.29194444444444445</v>
      </c>
      <c r="C38" s="21" t="s">
        <v>26</v>
      </c>
      <c r="D38" s="31">
        <v>49.35</v>
      </c>
      <c r="E38" s="15">
        <v>50.65</v>
      </c>
      <c r="F38" s="23">
        <f t="shared" si="1"/>
        <v>2.634245187436671E-2</v>
      </c>
      <c r="G38" s="16">
        <f t="shared" si="0"/>
        <v>1</v>
      </c>
    </row>
    <row r="39" spans="1:7" s="16" customFormat="1" x14ac:dyDescent="0.25">
      <c r="A39" s="19">
        <v>42996</v>
      </c>
      <c r="B39" s="20">
        <v>0.47918981481481482</v>
      </c>
      <c r="C39" s="21" t="s">
        <v>14</v>
      </c>
      <c r="D39" s="31">
        <v>87.47</v>
      </c>
      <c r="E39" s="22">
        <v>87.64</v>
      </c>
      <c r="F39" s="23">
        <f t="shared" si="1"/>
        <v>1.9435234937693118E-3</v>
      </c>
      <c r="G39" s="16">
        <f t="shared" si="0"/>
        <v>1</v>
      </c>
    </row>
    <row r="40" spans="1:7" s="16" customFormat="1" x14ac:dyDescent="0.25">
      <c r="A40" s="19">
        <v>42996</v>
      </c>
      <c r="B40" s="20">
        <v>0.29241898148148149</v>
      </c>
      <c r="C40" s="21" t="s">
        <v>27</v>
      </c>
      <c r="D40" s="31">
        <v>13.2</v>
      </c>
      <c r="E40" s="22">
        <v>14.1</v>
      </c>
      <c r="F40" s="23">
        <f t="shared" si="1"/>
        <v>6.8181818181818218E-2</v>
      </c>
      <c r="G40" s="16">
        <f t="shared" si="0"/>
        <v>1</v>
      </c>
    </row>
    <row r="41" spans="1:7" s="16" customFormat="1" x14ac:dyDescent="0.25">
      <c r="A41" s="19">
        <v>42991</v>
      </c>
      <c r="B41" s="20">
        <v>0.29166666666666669</v>
      </c>
      <c r="C41" s="21" t="s">
        <v>15</v>
      </c>
      <c r="D41" s="31">
        <v>9.42</v>
      </c>
      <c r="E41" s="22">
        <v>9.4499999999999993</v>
      </c>
      <c r="F41" s="23">
        <f t="shared" si="1"/>
        <v>3.1847133757961104E-3</v>
      </c>
      <c r="G41" s="16">
        <f t="shared" si="0"/>
        <v>1</v>
      </c>
    </row>
    <row r="42" spans="1:7" s="16" customFormat="1" x14ac:dyDescent="0.25">
      <c r="A42" s="19">
        <v>42990</v>
      </c>
      <c r="B42" s="20">
        <v>0.29166666666666669</v>
      </c>
      <c r="C42" s="21" t="s">
        <v>16</v>
      </c>
      <c r="D42" s="31">
        <v>6.9</v>
      </c>
      <c r="E42" s="22">
        <v>11.9</v>
      </c>
      <c r="F42" s="23">
        <f t="shared" si="1"/>
        <v>0.72463768115942029</v>
      </c>
      <c r="G42" s="16">
        <f t="shared" si="0"/>
        <v>1</v>
      </c>
    </row>
    <row r="43" spans="1:7" s="16" customFormat="1" x14ac:dyDescent="0.25">
      <c r="A43" s="19">
        <v>42990</v>
      </c>
      <c r="B43" s="20">
        <v>0.38253472222222223</v>
      </c>
      <c r="C43" s="21" t="s">
        <v>17</v>
      </c>
      <c r="D43" s="31">
        <v>10.99</v>
      </c>
      <c r="E43" s="22">
        <v>11.37</v>
      </c>
      <c r="F43" s="23">
        <f t="shared" si="1"/>
        <v>3.4576888080072705E-2</v>
      </c>
      <c r="G43" s="16">
        <f t="shared" si="0"/>
        <v>1</v>
      </c>
    </row>
    <row r="44" spans="1:7" s="16" customFormat="1" x14ac:dyDescent="0.25">
      <c r="A44" s="19">
        <v>42989</v>
      </c>
      <c r="B44" s="20">
        <v>4.2500000000000003E-2</v>
      </c>
      <c r="C44" s="21" t="s">
        <v>28</v>
      </c>
      <c r="D44" s="31">
        <v>451.05</v>
      </c>
      <c r="E44" s="22">
        <v>454.99</v>
      </c>
      <c r="F44" s="23">
        <f t="shared" si="1"/>
        <v>8.7351734840926676E-3</v>
      </c>
      <c r="G44" s="16">
        <f t="shared" si="0"/>
        <v>1</v>
      </c>
    </row>
    <row r="45" spans="1:7" s="16" customFormat="1" x14ac:dyDescent="0.25">
      <c r="A45" s="19">
        <v>42986</v>
      </c>
      <c r="B45" s="20">
        <v>0.29177083333333337</v>
      </c>
      <c r="C45" s="21" t="s">
        <v>18</v>
      </c>
      <c r="D45" s="31">
        <v>14.77</v>
      </c>
      <c r="E45" s="22">
        <v>15</v>
      </c>
      <c r="F45" s="23">
        <f t="shared" si="1"/>
        <v>1.5572105619499014E-2</v>
      </c>
      <c r="G45" s="16">
        <f t="shared" si="0"/>
        <v>1</v>
      </c>
    </row>
    <row r="46" spans="1:7" s="16" customFormat="1" x14ac:dyDescent="0.25">
      <c r="A46" s="19">
        <v>42985</v>
      </c>
      <c r="B46" s="20">
        <v>8.3506944444444453E-2</v>
      </c>
      <c r="C46" s="21" t="s">
        <v>29</v>
      </c>
      <c r="D46" s="31">
        <v>13.75</v>
      </c>
      <c r="E46" s="22">
        <v>17.5</v>
      </c>
      <c r="F46" s="23">
        <f t="shared" si="1"/>
        <v>0.27272727272727271</v>
      </c>
      <c r="G46" s="16">
        <f t="shared" si="0"/>
        <v>1</v>
      </c>
    </row>
    <row r="47" spans="1:7" s="16" customFormat="1" x14ac:dyDescent="0.25">
      <c r="A47" s="19">
        <v>42984</v>
      </c>
      <c r="B47" s="20">
        <v>0.25072916666666667</v>
      </c>
      <c r="C47" s="21" t="s">
        <v>30</v>
      </c>
      <c r="D47" s="31">
        <v>5.53</v>
      </c>
      <c r="E47" s="22">
        <v>5.71</v>
      </c>
      <c r="F47" s="23">
        <f t="shared" si="1"/>
        <v>3.2549728752260344E-2</v>
      </c>
      <c r="G47" s="16">
        <f t="shared" si="0"/>
        <v>1</v>
      </c>
    </row>
    <row r="48" spans="1:7" s="16" customFormat="1" x14ac:dyDescent="0.25">
      <c r="A48" s="19">
        <v>42983</v>
      </c>
      <c r="B48" s="20">
        <v>0.25008101851851855</v>
      </c>
      <c r="C48" s="21" t="s">
        <v>19</v>
      </c>
      <c r="D48" s="31">
        <v>5.4</v>
      </c>
      <c r="E48" s="22">
        <v>6.22</v>
      </c>
      <c r="F48" s="23">
        <f t="shared" si="1"/>
        <v>0.15185185185185174</v>
      </c>
      <c r="G48" s="16">
        <f t="shared" si="0"/>
        <v>1</v>
      </c>
    </row>
    <row r="49" spans="1:7" s="16" customFormat="1" x14ac:dyDescent="0.25">
      <c r="A49" s="19">
        <v>42983</v>
      </c>
      <c r="B49" s="20">
        <v>0.29202546296296295</v>
      </c>
      <c r="C49" s="21" t="s">
        <v>20</v>
      </c>
      <c r="D49" s="31">
        <v>29.95</v>
      </c>
      <c r="E49" s="22">
        <v>31.39</v>
      </c>
      <c r="F49" s="23">
        <f t="shared" si="1"/>
        <v>4.8080133555926587E-2</v>
      </c>
      <c r="G49" s="16">
        <f t="shared" si="0"/>
        <v>1</v>
      </c>
    </row>
    <row r="50" spans="1:7" s="16" customFormat="1" x14ac:dyDescent="0.25">
      <c r="A50" s="19">
        <v>42983</v>
      </c>
      <c r="B50" s="20">
        <v>0.33349537037037041</v>
      </c>
      <c r="C50" s="21" t="s">
        <v>21</v>
      </c>
      <c r="D50" s="31">
        <v>15.25</v>
      </c>
      <c r="E50" s="22">
        <v>15.45</v>
      </c>
      <c r="F50" s="23">
        <f t="shared" si="1"/>
        <v>1.3114754098360609E-2</v>
      </c>
      <c r="G50" s="16">
        <f t="shared" si="0"/>
        <v>1</v>
      </c>
    </row>
    <row r="51" spans="1:7" s="16" customFormat="1" x14ac:dyDescent="0.25">
      <c r="A51" s="19">
        <v>42983</v>
      </c>
      <c r="B51" s="20">
        <v>0.33350694444444445</v>
      </c>
      <c r="C51" s="21" t="s">
        <v>22</v>
      </c>
      <c r="D51" s="31">
        <v>9.6</v>
      </c>
      <c r="E51" s="22">
        <v>10.199999999999999</v>
      </c>
      <c r="F51" s="23">
        <f t="shared" si="1"/>
        <v>6.2499999999999965E-2</v>
      </c>
      <c r="G51" s="16">
        <f t="shared" si="0"/>
        <v>1</v>
      </c>
    </row>
    <row r="52" spans="1:7" s="16" customFormat="1" x14ac:dyDescent="0.25">
      <c r="A52" s="19">
        <v>42983</v>
      </c>
      <c r="B52" s="20">
        <v>0.35429398148148145</v>
      </c>
      <c r="C52" s="21" t="s">
        <v>23</v>
      </c>
      <c r="D52" s="31">
        <v>1.23</v>
      </c>
      <c r="E52" s="22">
        <v>1.33</v>
      </c>
      <c r="F52" s="23">
        <f t="shared" si="1"/>
        <v>8.1300813008130149E-2</v>
      </c>
      <c r="G52" s="16">
        <f t="shared" si="0"/>
        <v>1</v>
      </c>
    </row>
    <row r="53" spans="1:7" s="16" customFormat="1" x14ac:dyDescent="0.25">
      <c r="A53" s="19">
        <v>42983</v>
      </c>
      <c r="B53" s="20">
        <v>0.29215277777777776</v>
      </c>
      <c r="C53" s="21" t="s">
        <v>31</v>
      </c>
      <c r="D53" s="31">
        <v>13.6</v>
      </c>
      <c r="E53" s="22">
        <v>16.86</v>
      </c>
      <c r="F53" s="23">
        <f t="shared" si="1"/>
        <v>0.23970588235294116</v>
      </c>
      <c r="G53" s="16">
        <f t="shared" si="0"/>
        <v>1</v>
      </c>
    </row>
    <row r="54" spans="1:7" s="16" customFormat="1" x14ac:dyDescent="0.25">
      <c r="A54" s="19">
        <v>42979</v>
      </c>
      <c r="B54" s="20">
        <v>0.48472222222222222</v>
      </c>
      <c r="C54" s="21" t="s">
        <v>24</v>
      </c>
      <c r="D54" s="31">
        <v>33.94</v>
      </c>
      <c r="E54" s="22">
        <v>34.25</v>
      </c>
      <c r="F54" s="23">
        <f t="shared" si="1"/>
        <v>9.1337654684738451E-3</v>
      </c>
      <c r="G54" s="16">
        <f t="shared" si="0"/>
        <v>1</v>
      </c>
    </row>
    <row r="55" spans="1:7" x14ac:dyDescent="0.25">
      <c r="A55" s="10"/>
      <c r="B55" s="11"/>
      <c r="C55" s="12"/>
      <c r="D55" s="12"/>
      <c r="E55" s="13"/>
      <c r="F55" s="13"/>
      <c r="G55" s="14"/>
    </row>
    <row r="58" spans="1:7" x14ac:dyDescent="0.25">
      <c r="A58" s="4" t="s">
        <v>41</v>
      </c>
    </row>
    <row r="59" spans="1:7" ht="15.75" customHeight="1" x14ac:dyDescent="0.25">
      <c r="A59" s="29" t="s">
        <v>44</v>
      </c>
      <c r="B59" s="30"/>
      <c r="C59" s="30"/>
      <c r="D59" s="30"/>
      <c r="E59" s="30"/>
      <c r="F59" s="17"/>
    </row>
    <row r="60" spans="1:7" x14ac:dyDescent="0.25">
      <c r="A60" s="30"/>
      <c r="B60" s="30"/>
      <c r="C60" s="30"/>
      <c r="D60" s="30"/>
      <c r="E60" s="30"/>
      <c r="F60" s="17"/>
    </row>
    <row r="61" spans="1:7" x14ac:dyDescent="0.25">
      <c r="A61" s="30"/>
      <c r="B61" s="30"/>
      <c r="C61" s="30"/>
      <c r="D61" s="30"/>
      <c r="E61" s="30"/>
      <c r="F61" s="17"/>
    </row>
    <row r="62" spans="1:7" x14ac:dyDescent="0.25">
      <c r="A62" s="30"/>
      <c r="B62" s="30"/>
      <c r="C62" s="30"/>
      <c r="D62" s="30"/>
      <c r="E62" s="30"/>
      <c r="F62" s="17"/>
    </row>
    <row r="63" spans="1:7" x14ac:dyDescent="0.25">
      <c r="A63" s="30"/>
      <c r="B63" s="30"/>
      <c r="C63" s="30"/>
      <c r="D63" s="30"/>
      <c r="E63" s="30"/>
      <c r="F63" s="17"/>
    </row>
    <row r="64" spans="1:7" x14ac:dyDescent="0.25">
      <c r="A64" s="30"/>
      <c r="B64" s="30"/>
      <c r="C64" s="30"/>
      <c r="D64" s="30"/>
      <c r="E64" s="30"/>
      <c r="F64" s="17"/>
    </row>
    <row r="65" spans="1:6" x14ac:dyDescent="0.25">
      <c r="A65" s="30"/>
      <c r="B65" s="30"/>
      <c r="C65" s="30"/>
      <c r="D65" s="30"/>
      <c r="E65" s="30"/>
      <c r="F65" s="17"/>
    </row>
    <row r="66" spans="1:6" x14ac:dyDescent="0.25">
      <c r="A66" s="30"/>
      <c r="B66" s="30"/>
      <c r="C66" s="30"/>
      <c r="D66" s="30"/>
      <c r="E66" s="30"/>
      <c r="F66" s="17"/>
    </row>
    <row r="67" spans="1:6" x14ac:dyDescent="0.25">
      <c r="A67" s="30"/>
      <c r="B67" s="30"/>
      <c r="C67" s="30"/>
      <c r="D67" s="30"/>
      <c r="E67" s="30"/>
      <c r="F67" s="17"/>
    </row>
    <row r="68" spans="1:6" x14ac:dyDescent="0.25">
      <c r="A68" s="30"/>
      <c r="B68" s="30"/>
      <c r="C68" s="30"/>
      <c r="D68" s="30"/>
      <c r="E68" s="30"/>
    </row>
    <row r="69" spans="1:6" x14ac:dyDescent="0.25">
      <c r="A69" s="30"/>
      <c r="B69" s="30"/>
      <c r="C69" s="30"/>
      <c r="D69" s="30"/>
      <c r="E69" s="30"/>
    </row>
    <row r="70" spans="1:6" x14ac:dyDescent="0.25">
      <c r="A70" s="30"/>
      <c r="B70" s="30"/>
      <c r="C70" s="30"/>
      <c r="D70" s="30"/>
      <c r="E70" s="30"/>
    </row>
    <row r="71" spans="1:6" x14ac:dyDescent="0.25">
      <c r="A71" s="30"/>
      <c r="B71" s="30"/>
      <c r="C71" s="30"/>
      <c r="D71" s="30"/>
      <c r="E71" s="30"/>
    </row>
    <row r="73" spans="1:6" x14ac:dyDescent="0.25">
      <c r="A73" s="18" t="s">
        <v>43</v>
      </c>
    </row>
  </sheetData>
  <mergeCells count="1">
    <mergeCell ref="A59:E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2017-09-27T13:22:04Z</dcterms:created>
  <dcterms:modified xsi:type="dcterms:W3CDTF">2017-12-10T18:05:16Z</dcterms:modified>
</cp:coreProperties>
</file>