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 windowWidth="14910" windowHeight="9240"/>
  </bookViews>
  <sheets>
    <sheet name="Sheet1" sheetId="1" r:id="rId1"/>
  </sheets>
  <calcPr calcId="144525"/>
  <fileRecoveryPr autoRecover="0"/>
</workbook>
</file>

<file path=xl/calcChain.xml><?xml version="1.0" encoding="utf-8"?>
<calcChain xmlns="http://schemas.openxmlformats.org/spreadsheetml/2006/main">
  <c r="D10" i="1" l="1"/>
  <c r="D9" i="1"/>
  <c r="D8" i="1"/>
  <c r="D7" i="1"/>
  <c r="D5" i="1"/>
  <c r="D4" i="1"/>
  <c r="D3" i="1"/>
  <c r="O29" i="1"/>
  <c r="O30" i="1"/>
  <c r="O31" i="1"/>
  <c r="O28" i="1"/>
  <c r="N29" i="1"/>
  <c r="N30" i="1"/>
  <c r="N31" i="1"/>
  <c r="N28" i="1"/>
  <c r="M29" i="1"/>
  <c r="M30" i="1"/>
  <c r="M31" i="1"/>
  <c r="M28" i="1"/>
  <c r="L29" i="1"/>
  <c r="L30" i="1"/>
  <c r="L31" i="1"/>
  <c r="L28" i="1"/>
  <c r="K29" i="1"/>
  <c r="K30" i="1"/>
  <c r="K31" i="1"/>
  <c r="K28" i="1"/>
  <c r="J29" i="1"/>
  <c r="J30" i="1"/>
  <c r="J31" i="1"/>
  <c r="J28" i="1"/>
  <c r="I29" i="1"/>
  <c r="I30" i="1"/>
  <c r="I31" i="1"/>
  <c r="I28" i="1"/>
</calcChain>
</file>

<file path=xl/sharedStrings.xml><?xml version="1.0" encoding="utf-8"?>
<sst xmlns="http://schemas.openxmlformats.org/spreadsheetml/2006/main" count="43" uniqueCount="43">
  <si>
    <t>Date</t>
  </si>
  <si>
    <t>Time</t>
  </si>
  <si>
    <t>Ticker</t>
  </si>
  <si>
    <t>Previous Close</t>
  </si>
  <si>
    <t>Next Session Peak</t>
  </si>
  <si>
    <t xml:space="preserve">5-Day Peak </t>
  </si>
  <si>
    <t>Prev Close to Next Close</t>
  </si>
  <si>
    <t>Prev Close to Peak</t>
  </si>
  <si>
    <t>Correct to Close</t>
  </si>
  <si>
    <t>Correct to Peak</t>
  </si>
  <si>
    <t>Correct to 5-day peak</t>
  </si>
  <si>
    <t>Prev Close to 5-Day Peak</t>
  </si>
  <si>
    <t>Percent Correct - Prev Close to Next Close</t>
  </si>
  <si>
    <t>Percent Correct - Prev Close to Next Session Peak</t>
  </si>
  <si>
    <t>Percent Correct - Prev Close to 5-day Peak</t>
  </si>
  <si>
    <t>Scorecard</t>
  </si>
  <si>
    <t>Total</t>
  </si>
  <si>
    <t>Next Open to 5-Day Peak</t>
  </si>
  <si>
    <t>Definitions</t>
  </si>
  <si>
    <t>Previous Close - The closing price of the stock prior to the signal</t>
  </si>
  <si>
    <t>Next Open</t>
  </si>
  <si>
    <t>Next Close</t>
  </si>
  <si>
    <t>Next Open - The opening price of the stock in the next session after the signal</t>
  </si>
  <si>
    <t>Next Close - The closing price of the stock in the next session after the signal</t>
  </si>
  <si>
    <t>5-Day Peak - The peak price of the stock in the next 5 sessions after the signal</t>
  </si>
  <si>
    <t>Correct columns - '1' if the price of the stock was up relative to the Previous Close, '0' otherwise. Used to generate Percent Correct values</t>
  </si>
  <si>
    <t>Next Session Peak - The peak price of the stock in the next session after the signal</t>
  </si>
  <si>
    <t>Number of signals over $10/share</t>
  </si>
  <si>
    <t>Number of signals over 1M avg daily vol</t>
  </si>
  <si>
    <t>Number of signals over $10/share, 1M avg vol</t>
  </si>
  <si>
    <t>Number of signals with options available</t>
  </si>
  <si>
    <t>Number over $10/share, over 1M avg  vol, options</t>
  </si>
  <si>
    <t>Avg Increase - Prev Close to Next Close</t>
  </si>
  <si>
    <t>Avg Increase - Prev Close to Next Session Peak</t>
  </si>
  <si>
    <t>Avg Increase - Prev Close to 5-day Peak</t>
  </si>
  <si>
    <t>Avg Increase - Next Open to 5-day Peak</t>
  </si>
  <si>
    <t>TLGT</t>
  </si>
  <si>
    <t>ADMA</t>
  </si>
  <si>
    <t>AVNS</t>
  </si>
  <si>
    <t>AMGN</t>
  </si>
  <si>
    <t>Disclaimer</t>
  </si>
  <si>
    <t>There is a very high degree of risk involved in trading. The numbers in this document are not guaranteed to be accurate. Past results are not indicative of future returns. Event Trading Technologies LLC and all individuals affiliated with this product, it’s sites assume no responsibilities for your trading and investment results. The signals, indicators, strategies, columns, articles and all other features are for educational purposes only and should not be construed as investment advice. Information for trading observations are obtained from sources believed to be reliable, but we do not warrant its completeness or accuracy, or warrant any results from the use of the information. The signals and information provided are created by computer algorithms and are not reviewed by any human. The signals and information that is delivered is not always accurate and should not be considered investment advice. Your use of the trading observations is entirely at your own risk and it is your sole responsibility to evaluate the accuracy, completeness and usefulness of the information. You must assess the risk of any trade with your broker and make your own independent decisions regarding any securities mentioned herein. Affiliates of Event Trading Technologies LLC may have a position or effect transactions in the securities described herein (or options thereon) and/or otherwise employ trading strategies that may be consistent or inconsistent with the provided strategies.</t>
  </si>
  <si>
    <t>Copyright © 2017 Event Trading Technologies LLC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</si>
</sst>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sz val="11"/>
      <name val="Calibri"/>
      <family val="2"/>
      <scheme val="minor"/>
    </font>
    <font>
      <b/>
      <sz val="11"/>
      <color rgb="FF00B050"/>
      <name val="Calibri"/>
      <family val="2"/>
      <scheme val="minor"/>
    </font>
    <font>
      <sz val="10"/>
      <color theme="1"/>
      <name val="Arial"/>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medium">
        <color rgb="FFCCCCCC"/>
      </left>
      <right style="medium">
        <color rgb="FFCCCCCC"/>
      </right>
      <top style="medium">
        <color rgb="FFCCCCCC"/>
      </top>
      <bottom style="medium">
        <color rgb="FFCCCCCC"/>
      </bottom>
      <diagonal/>
    </border>
  </borders>
  <cellStyleXfs count="2">
    <xf numFmtId="0" fontId="0" fillId="0" borderId="0"/>
    <xf numFmtId="9" fontId="1" fillId="0" borderId="0" applyFont="0" applyFill="0" applyBorder="0" applyAlignment="0" applyProtection="0"/>
  </cellStyleXfs>
  <cellXfs count="28">
    <xf numFmtId="0" fontId="0" fillId="0" borderId="0" xfId="0"/>
    <xf numFmtId="0" fontId="2" fillId="0" borderId="0" xfId="0" applyFont="1" applyAlignment="1">
      <alignment horizontal="left" vertical="center" wrapText="1"/>
    </xf>
    <xf numFmtId="0" fontId="2" fillId="0" borderId="0" xfId="0" applyNumberFormat="1" applyFont="1" applyAlignment="1">
      <alignment horizontal="left" vertical="center" wrapText="1"/>
    </xf>
    <xf numFmtId="0" fontId="3" fillId="0" borderId="0" xfId="0" applyFont="1" applyAlignment="1">
      <alignment horizontal="left" vertical="center"/>
    </xf>
    <xf numFmtId="0" fontId="3" fillId="0" borderId="0" xfId="0" applyNumberFormat="1" applyFont="1" applyAlignment="1">
      <alignment horizontal="left" vertical="center"/>
    </xf>
    <xf numFmtId="0" fontId="2" fillId="0" borderId="0" xfId="0" applyFont="1" applyAlignment="1">
      <alignment horizontal="left" vertical="center"/>
    </xf>
    <xf numFmtId="0" fontId="2" fillId="0" borderId="0" xfId="0" applyNumberFormat="1" applyFont="1" applyAlignment="1">
      <alignment horizontal="left" vertical="center"/>
    </xf>
    <xf numFmtId="164" fontId="3" fillId="0" borderId="0" xfId="0" applyNumberFormat="1" applyFont="1" applyAlignment="1">
      <alignment horizontal="left" vertical="center"/>
    </xf>
    <xf numFmtId="0" fontId="4" fillId="2" borderId="0" xfId="0" applyFont="1" applyFill="1" applyAlignment="1">
      <alignment horizontal="left" vertical="center"/>
    </xf>
    <xf numFmtId="9" fontId="4" fillId="2" borderId="0" xfId="0" applyNumberFormat="1" applyFont="1" applyFill="1" applyAlignment="1">
      <alignment horizontal="left" vertical="center"/>
    </xf>
    <xf numFmtId="0" fontId="3" fillId="2" borderId="0" xfId="0" applyFont="1" applyFill="1" applyAlignment="1">
      <alignment horizontal="left" vertical="center"/>
    </xf>
    <xf numFmtId="0" fontId="3" fillId="0" borderId="0" xfId="0" applyFont="1" applyAlignment="1">
      <alignment horizontal="left" vertical="top" wrapText="1"/>
    </xf>
    <xf numFmtId="0" fontId="5" fillId="2" borderId="0" xfId="0" applyNumberFormat="1" applyFont="1" applyFill="1" applyAlignment="1">
      <alignment horizontal="left" vertical="center"/>
    </xf>
    <xf numFmtId="0" fontId="5" fillId="2" borderId="0" xfId="0" applyFont="1" applyFill="1" applyAlignment="1">
      <alignment horizontal="left" vertical="center"/>
    </xf>
    <xf numFmtId="0" fontId="0" fillId="0" borderId="0" xfId="0" applyFont="1" applyAlignment="1">
      <alignment horizontal="left" vertical="center"/>
    </xf>
    <xf numFmtId="0" fontId="1" fillId="0" borderId="0" xfId="0" applyNumberFormat="1" applyFont="1" applyAlignment="1">
      <alignment horizontal="left" vertical="center"/>
    </xf>
    <xf numFmtId="14" fontId="6" fillId="0" borderId="1" xfId="0" applyNumberFormat="1" applyFont="1" applyBorder="1" applyAlignment="1">
      <alignment horizontal="right"/>
    </xf>
    <xf numFmtId="21" fontId="6" fillId="0" borderId="1" xfId="0" applyNumberFormat="1" applyFont="1" applyBorder="1" applyAlignment="1">
      <alignment horizontal="right"/>
    </xf>
    <xf numFmtId="0" fontId="6" fillId="0" borderId="1" xfId="0" applyFont="1" applyBorder="1" applyAlignment="1"/>
    <xf numFmtId="0" fontId="6" fillId="0" borderId="1" xfId="0" applyFont="1" applyBorder="1" applyAlignment="1">
      <alignment horizontal="right"/>
    </xf>
    <xf numFmtId="0" fontId="2" fillId="0" borderId="0" xfId="0" applyNumberFormat="1" applyFont="1" applyAlignment="1">
      <alignment horizontal="center" vertical="top" wrapText="1"/>
    </xf>
    <xf numFmtId="0" fontId="2" fillId="0" borderId="0" xfId="0" applyNumberFormat="1" applyFont="1" applyAlignment="1">
      <alignment horizontal="left" wrapText="1"/>
    </xf>
    <xf numFmtId="9" fontId="1" fillId="0" borderId="0" xfId="1" applyFont="1" applyAlignment="1">
      <alignment horizontal="left" vertical="center"/>
    </xf>
    <xf numFmtId="164" fontId="1" fillId="0" borderId="0" xfId="0" applyNumberFormat="1" applyFont="1" applyAlignment="1">
      <alignment horizontal="left" vertical="center"/>
    </xf>
    <xf numFmtId="9" fontId="3" fillId="0" borderId="0" xfId="1" applyFont="1" applyAlignment="1">
      <alignment horizontal="left" vertical="center"/>
    </xf>
    <xf numFmtId="0" fontId="1" fillId="0" borderId="0" xfId="0" applyFont="1" applyAlignment="1">
      <alignment horizontal="left" vertical="center"/>
    </xf>
    <xf numFmtId="0" fontId="0" fillId="0" borderId="0" xfId="0" applyFont="1" applyAlignment="1">
      <alignment horizontal="left" vertical="top" wrapText="1"/>
    </xf>
    <xf numFmtId="0" fontId="1" fillId="0" borderId="0" xfId="0" applyFont="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tabSelected="1" workbookViewId="0">
      <selection activeCell="D11" sqref="D11"/>
    </sheetView>
  </sheetViews>
  <sheetFormatPr defaultRowHeight="15" x14ac:dyDescent="0.25"/>
  <cols>
    <col min="1" max="1" width="11.5703125" style="3" customWidth="1"/>
    <col min="2" max="2" width="8.140625" style="3" bestFit="1" customWidth="1"/>
    <col min="3" max="3" width="26" style="3" customWidth="1"/>
    <col min="4" max="4" width="17.5703125" style="3" bestFit="1" customWidth="1"/>
    <col min="5" max="5" width="15.85546875" style="3" customWidth="1"/>
    <col min="6" max="6" width="14.7109375" style="4" customWidth="1"/>
    <col min="7" max="7" width="12.85546875" style="4" customWidth="1"/>
    <col min="8" max="8" width="15.140625" style="4" customWidth="1"/>
    <col min="9" max="9" width="13.7109375" style="4" customWidth="1"/>
    <col min="10" max="10" width="13.5703125" style="4" customWidth="1"/>
    <col min="11" max="11" width="13.140625" style="4" customWidth="1"/>
    <col min="12" max="12" width="20.7109375" style="3" customWidth="1"/>
    <col min="13" max="14" width="15.7109375" style="3" customWidth="1"/>
    <col min="15" max="15" width="14.28515625" style="3" customWidth="1"/>
    <col min="16" max="16" width="12.85546875" style="3" customWidth="1"/>
    <col min="17" max="17" width="14.7109375" style="3" customWidth="1"/>
    <col min="18" max="16384" width="9.140625" style="3"/>
  </cols>
  <sheetData>
    <row r="1" spans="1:11" x14ac:dyDescent="0.25">
      <c r="A1" s="11"/>
      <c r="B1" s="11"/>
      <c r="C1" s="11"/>
      <c r="D1" s="11"/>
      <c r="E1" s="11"/>
      <c r="F1" s="11"/>
      <c r="G1" s="11"/>
      <c r="H1" s="11"/>
      <c r="I1" s="11"/>
    </row>
    <row r="2" spans="1:11" s="5" customFormat="1" x14ac:dyDescent="0.25">
      <c r="A2" s="5" t="s">
        <v>15</v>
      </c>
      <c r="D2" s="5" t="s">
        <v>16</v>
      </c>
      <c r="E2" s="6"/>
      <c r="F2" s="6"/>
    </row>
    <row r="3" spans="1:11" x14ac:dyDescent="0.25">
      <c r="A3" s="3" t="s">
        <v>12</v>
      </c>
      <c r="D3" s="22">
        <f>AVERAGE(M28:M31)</f>
        <v>0.5</v>
      </c>
      <c r="E3" s="4"/>
      <c r="G3" s="3"/>
      <c r="H3" s="3"/>
      <c r="I3" s="3"/>
      <c r="J3" s="3"/>
      <c r="K3" s="3"/>
    </row>
    <row r="4" spans="1:11" x14ac:dyDescent="0.25">
      <c r="A4" s="3" t="s">
        <v>13</v>
      </c>
      <c r="D4" s="22">
        <f>AVERAGE(N28:N31)</f>
        <v>1</v>
      </c>
      <c r="E4" s="4"/>
      <c r="G4" s="3"/>
      <c r="H4" s="3"/>
      <c r="I4" s="3"/>
      <c r="J4" s="3"/>
      <c r="K4" s="3"/>
    </row>
    <row r="5" spans="1:11" x14ac:dyDescent="0.25">
      <c r="A5" s="3" t="s">
        <v>14</v>
      </c>
      <c r="D5" s="22">
        <f>AVERAGE(O28:O31)</f>
        <v>1</v>
      </c>
      <c r="E5" s="4"/>
      <c r="G5" s="3"/>
      <c r="H5" s="3"/>
      <c r="I5" s="3"/>
      <c r="J5" s="3"/>
      <c r="K5" s="3"/>
    </row>
    <row r="6" spans="1:11" x14ac:dyDescent="0.25">
      <c r="D6" s="22"/>
      <c r="E6" s="4"/>
      <c r="G6" s="3"/>
      <c r="H6" s="3"/>
      <c r="I6" s="3"/>
      <c r="J6" s="3"/>
      <c r="K6" s="3"/>
    </row>
    <row r="7" spans="1:11" x14ac:dyDescent="0.25">
      <c r="A7" s="14" t="s">
        <v>32</v>
      </c>
      <c r="D7" s="23">
        <f>AVERAGE(J28:J31)</f>
        <v>-4.6377127363300061E-3</v>
      </c>
      <c r="E7" s="4"/>
      <c r="G7" s="3"/>
      <c r="H7" s="3"/>
      <c r="I7" s="3"/>
      <c r="J7" s="3"/>
      <c r="K7" s="3"/>
    </row>
    <row r="8" spans="1:11" x14ac:dyDescent="0.25">
      <c r="A8" s="14" t="s">
        <v>33</v>
      </c>
      <c r="D8" s="23">
        <f>AVERAGE(K28:K31)</f>
        <v>4.8162394572436415E-2</v>
      </c>
      <c r="E8" s="4"/>
      <c r="G8" s="3"/>
      <c r="H8" s="3"/>
      <c r="I8" s="3"/>
      <c r="J8" s="3"/>
      <c r="K8" s="3"/>
    </row>
    <row r="9" spans="1:11" x14ac:dyDescent="0.25">
      <c r="A9" s="14" t="s">
        <v>34</v>
      </c>
      <c r="D9" s="23">
        <f>AVERAGE(L28:L31)</f>
        <v>5.2801332549405541E-2</v>
      </c>
      <c r="E9" s="4"/>
      <c r="G9" s="3"/>
      <c r="H9" s="3"/>
      <c r="I9" s="3"/>
      <c r="J9" s="3"/>
      <c r="K9" s="3"/>
    </row>
    <row r="10" spans="1:11" s="13" customFormat="1" x14ac:dyDescent="0.25">
      <c r="A10" s="8" t="s">
        <v>35</v>
      </c>
      <c r="B10" s="8"/>
      <c r="C10" s="8"/>
      <c r="D10" s="9">
        <f>AVERAGE(I28:I31)</f>
        <v>4.3109537182633745E-2</v>
      </c>
      <c r="E10" s="10"/>
      <c r="F10" s="12"/>
    </row>
    <row r="11" spans="1:11" x14ac:dyDescent="0.25">
      <c r="D11" s="7"/>
    </row>
    <row r="12" spans="1:11" x14ac:dyDescent="0.25">
      <c r="A12" s="14" t="s">
        <v>27</v>
      </c>
      <c r="D12" s="15">
        <v>2</v>
      </c>
    </row>
    <row r="13" spans="1:11" x14ac:dyDescent="0.25">
      <c r="A13" s="14" t="s">
        <v>28</v>
      </c>
      <c r="D13" s="15">
        <v>3</v>
      </c>
    </row>
    <row r="14" spans="1:11" x14ac:dyDescent="0.25">
      <c r="A14" s="14" t="s">
        <v>29</v>
      </c>
      <c r="D14" s="15">
        <v>2</v>
      </c>
    </row>
    <row r="15" spans="1:11" x14ac:dyDescent="0.25">
      <c r="A15" s="14" t="s">
        <v>30</v>
      </c>
      <c r="D15" s="15">
        <v>4</v>
      </c>
    </row>
    <row r="16" spans="1:11" x14ac:dyDescent="0.25">
      <c r="A16" s="14" t="s">
        <v>31</v>
      </c>
      <c r="D16" s="15">
        <v>2</v>
      </c>
    </row>
    <row r="17" spans="1:15" x14ac:dyDescent="0.25">
      <c r="D17" s="4"/>
    </row>
    <row r="18" spans="1:15" x14ac:dyDescent="0.25">
      <c r="A18" s="5" t="s">
        <v>18</v>
      </c>
    </row>
    <row r="19" spans="1:15" x14ac:dyDescent="0.25">
      <c r="A19" s="3" t="s">
        <v>19</v>
      </c>
    </row>
    <row r="20" spans="1:15" x14ac:dyDescent="0.25">
      <c r="A20" s="3" t="s">
        <v>22</v>
      </c>
    </row>
    <row r="21" spans="1:15" x14ac:dyDescent="0.25">
      <c r="A21" s="3" t="s">
        <v>23</v>
      </c>
    </row>
    <row r="22" spans="1:15" x14ac:dyDescent="0.25">
      <c r="A22" s="3" t="s">
        <v>26</v>
      </c>
    </row>
    <row r="23" spans="1:15" x14ac:dyDescent="0.25">
      <c r="A23" s="3" t="s">
        <v>24</v>
      </c>
    </row>
    <row r="24" spans="1:15" x14ac:dyDescent="0.25">
      <c r="A24" s="3" t="s">
        <v>25</v>
      </c>
    </row>
    <row r="27" spans="1:15" ht="32.25" customHeight="1" thickBot="1" x14ac:dyDescent="0.3">
      <c r="A27" s="1" t="s">
        <v>0</v>
      </c>
      <c r="B27" s="1" t="s">
        <v>1</v>
      </c>
      <c r="C27" s="1" t="s">
        <v>2</v>
      </c>
      <c r="D27" s="2" t="s">
        <v>3</v>
      </c>
      <c r="E27" s="2" t="s">
        <v>20</v>
      </c>
      <c r="F27" s="2" t="s">
        <v>21</v>
      </c>
      <c r="G27" s="21" t="s">
        <v>4</v>
      </c>
      <c r="H27" s="2" t="s">
        <v>5</v>
      </c>
      <c r="I27" s="2" t="s">
        <v>17</v>
      </c>
      <c r="J27" s="2" t="s">
        <v>6</v>
      </c>
      <c r="K27" s="2" t="s">
        <v>7</v>
      </c>
      <c r="L27" s="2" t="s">
        <v>11</v>
      </c>
      <c r="M27" s="2" t="s">
        <v>8</v>
      </c>
      <c r="N27" s="2" t="s">
        <v>9</v>
      </c>
      <c r="O27" s="20" t="s">
        <v>10</v>
      </c>
    </row>
    <row r="28" spans="1:15" ht="15" customHeight="1" thickBot="1" x14ac:dyDescent="0.25">
      <c r="A28" s="16">
        <v>43557</v>
      </c>
      <c r="B28" s="17">
        <v>0.83993055555555562</v>
      </c>
      <c r="C28" s="18" t="s">
        <v>37</v>
      </c>
      <c r="D28" s="19">
        <v>5.0599999999999996</v>
      </c>
      <c r="E28" s="19">
        <v>5.15</v>
      </c>
      <c r="F28" s="19">
        <v>5.12</v>
      </c>
      <c r="G28" s="19">
        <v>5.25</v>
      </c>
      <c r="H28" s="19">
        <v>5.29</v>
      </c>
      <c r="I28" s="24">
        <f>(H28-E28)/E28</f>
        <v>2.7184466019417413E-2</v>
      </c>
      <c r="J28" s="24">
        <f>(F28-D28)/D28</f>
        <v>1.1857707509881523E-2</v>
      </c>
      <c r="K28" s="24">
        <f>(G28-D28)/D28</f>
        <v>3.7549407114624588E-2</v>
      </c>
      <c r="L28" s="24">
        <f>(H28-D28)/D28</f>
        <v>4.5454545454545539E-2</v>
      </c>
      <c r="M28" s="3">
        <f>IF(J28&gt;0,1,0)</f>
        <v>1</v>
      </c>
      <c r="N28" s="3">
        <f>IF(K28&gt;0,1,0)</f>
        <v>1</v>
      </c>
      <c r="O28" s="3">
        <f>IF(L28&gt;0,1,0)</f>
        <v>1</v>
      </c>
    </row>
    <row r="29" spans="1:15" ht="15" customHeight="1" thickBot="1" x14ac:dyDescent="0.25">
      <c r="A29" s="16">
        <v>43558</v>
      </c>
      <c r="B29" s="17">
        <v>0.29166666666666669</v>
      </c>
      <c r="C29" s="18" t="s">
        <v>38</v>
      </c>
      <c r="D29" s="19">
        <v>43.19</v>
      </c>
      <c r="E29" s="19">
        <v>43.47</v>
      </c>
      <c r="F29" s="19">
        <v>43.8</v>
      </c>
      <c r="G29" s="19">
        <v>44.16</v>
      </c>
      <c r="H29" s="19">
        <v>44.62</v>
      </c>
      <c r="I29" s="24">
        <f t="shared" ref="I29:I31" si="0">(H29-E29)/E29</f>
        <v>2.6455026455026422E-2</v>
      </c>
      <c r="J29" s="24">
        <f t="shared" ref="J29:J31" si="1">(F29-D29)/D29</f>
        <v>1.4123639731419297E-2</v>
      </c>
      <c r="K29" s="24">
        <f t="shared" ref="K29:K31" si="2">(G29-D29)/D29</f>
        <v>2.2458902523732321E-2</v>
      </c>
      <c r="L29" s="24">
        <f t="shared" ref="L29:L31" si="3">(H29-D29)/D29</f>
        <v>3.3109516091687885E-2</v>
      </c>
      <c r="M29" s="3">
        <f t="shared" ref="M29:M31" si="4">IF(J29&gt;0,1,0)</f>
        <v>1</v>
      </c>
      <c r="N29" s="3">
        <f t="shared" ref="N29:N31" si="5">IF(K29&gt;0,1,0)</f>
        <v>1</v>
      </c>
      <c r="O29" s="3">
        <f t="shared" ref="O29:O31" si="6">IF(L29&gt;0,1,0)</f>
        <v>1</v>
      </c>
    </row>
    <row r="30" spans="1:15" ht="13.5" customHeight="1" thickBot="1" x14ac:dyDescent="0.25">
      <c r="A30" s="16">
        <v>43559</v>
      </c>
      <c r="B30" s="17">
        <v>0.37084490740740739</v>
      </c>
      <c r="C30" s="18" t="s">
        <v>36</v>
      </c>
      <c r="D30" s="19">
        <v>1.1499999999999999</v>
      </c>
      <c r="E30" s="19">
        <v>1.17</v>
      </c>
      <c r="F30" s="19">
        <v>1.1100000000000001</v>
      </c>
      <c r="G30" s="19">
        <v>1.3</v>
      </c>
      <c r="H30" s="19">
        <v>1.3</v>
      </c>
      <c r="I30" s="24">
        <f t="shared" si="0"/>
        <v>0.11111111111111122</v>
      </c>
      <c r="J30" s="24">
        <f t="shared" si="1"/>
        <v>-3.4782608695652015E-2</v>
      </c>
      <c r="K30" s="24">
        <f t="shared" si="2"/>
        <v>0.13043478260869579</v>
      </c>
      <c r="L30" s="24">
        <f t="shared" si="3"/>
        <v>0.13043478260869579</v>
      </c>
      <c r="M30" s="3">
        <f t="shared" si="4"/>
        <v>0</v>
      </c>
      <c r="N30" s="3">
        <f t="shared" si="5"/>
        <v>1</v>
      </c>
      <c r="O30" s="3">
        <f t="shared" si="6"/>
        <v>1</v>
      </c>
    </row>
    <row r="31" spans="1:15" ht="14.25" customHeight="1" thickBot="1" x14ac:dyDescent="0.25">
      <c r="A31" s="16">
        <v>43564</v>
      </c>
      <c r="B31" s="17">
        <v>0.6645833333333333</v>
      </c>
      <c r="C31" s="18" t="s">
        <v>39</v>
      </c>
      <c r="D31" s="19">
        <v>194.88</v>
      </c>
      <c r="E31" s="19">
        <v>193.82</v>
      </c>
      <c r="F31" s="19">
        <v>192.98</v>
      </c>
      <c r="G31" s="19">
        <v>195.31</v>
      </c>
      <c r="H31" s="19">
        <v>195.31</v>
      </c>
      <c r="I31" s="24">
        <f t="shared" si="0"/>
        <v>7.6875451449799253E-3</v>
      </c>
      <c r="J31" s="24">
        <f t="shared" si="1"/>
        <v>-9.749589490968831E-3</v>
      </c>
      <c r="K31" s="24">
        <f t="shared" si="2"/>
        <v>2.2064860426929743E-3</v>
      </c>
      <c r="L31" s="24">
        <f t="shared" si="3"/>
        <v>2.2064860426929743E-3</v>
      </c>
      <c r="M31" s="3">
        <f t="shared" si="4"/>
        <v>0</v>
      </c>
      <c r="N31" s="3">
        <f t="shared" si="5"/>
        <v>1</v>
      </c>
      <c r="O31" s="3">
        <f t="shared" si="6"/>
        <v>1</v>
      </c>
    </row>
    <row r="32" spans="1:15" ht="15.75" customHeight="1" x14ac:dyDescent="0.25">
      <c r="F32" s="3"/>
      <c r="G32" s="3"/>
      <c r="H32" s="3"/>
      <c r="I32" s="3"/>
      <c r="J32" s="3"/>
      <c r="K32" s="3"/>
    </row>
    <row r="33" spans="1:11" ht="12.75" customHeight="1" x14ac:dyDescent="0.25">
      <c r="A33" s="5" t="s">
        <v>40</v>
      </c>
      <c r="B33" s="25"/>
      <c r="C33" s="25"/>
      <c r="D33" s="25"/>
      <c r="E33" s="25"/>
      <c r="F33" s="15"/>
      <c r="G33" s="15"/>
      <c r="H33" s="15"/>
      <c r="I33" s="15"/>
      <c r="J33" s="3"/>
      <c r="K33" s="3"/>
    </row>
    <row r="34" spans="1:11" ht="17.25" customHeight="1" x14ac:dyDescent="0.25">
      <c r="A34" s="26" t="s">
        <v>41</v>
      </c>
      <c r="B34" s="27"/>
      <c r="C34" s="27"/>
      <c r="D34" s="27"/>
      <c r="E34" s="27"/>
      <c r="F34" s="27"/>
      <c r="G34" s="27"/>
      <c r="H34" s="27"/>
      <c r="I34" s="27"/>
      <c r="J34" s="3"/>
      <c r="K34" s="3"/>
    </row>
    <row r="35" spans="1:11" ht="12.75" customHeight="1" x14ac:dyDescent="0.25">
      <c r="A35" s="27"/>
      <c r="B35" s="27"/>
      <c r="C35" s="27"/>
      <c r="D35" s="27"/>
      <c r="E35" s="27"/>
      <c r="F35" s="27"/>
      <c r="G35" s="27"/>
      <c r="H35" s="27"/>
      <c r="I35" s="27"/>
      <c r="J35" s="3"/>
      <c r="K35" s="3"/>
    </row>
    <row r="36" spans="1:11" ht="16.5" customHeight="1" x14ac:dyDescent="0.25">
      <c r="A36" s="27"/>
      <c r="B36" s="27"/>
      <c r="C36" s="27"/>
      <c r="D36" s="27"/>
      <c r="E36" s="27"/>
      <c r="F36" s="27"/>
      <c r="G36" s="27"/>
      <c r="H36" s="27"/>
      <c r="I36" s="27"/>
      <c r="J36" s="3"/>
      <c r="K36" s="3"/>
    </row>
    <row r="37" spans="1:11" ht="14.25" customHeight="1" x14ac:dyDescent="0.25">
      <c r="A37" s="27"/>
      <c r="B37" s="27"/>
      <c r="C37" s="27"/>
      <c r="D37" s="27"/>
      <c r="E37" s="27"/>
      <c r="F37" s="27"/>
      <c r="G37" s="27"/>
      <c r="H37" s="27"/>
      <c r="I37" s="27"/>
      <c r="J37" s="3"/>
      <c r="K37" s="3"/>
    </row>
    <row r="38" spans="1:11" ht="12" customHeight="1" x14ac:dyDescent="0.25">
      <c r="A38" s="27"/>
      <c r="B38" s="27"/>
      <c r="C38" s="27"/>
      <c r="D38" s="27"/>
      <c r="E38" s="27"/>
      <c r="F38" s="27"/>
      <c r="G38" s="27"/>
      <c r="H38" s="27"/>
      <c r="I38" s="27"/>
    </row>
    <row r="39" spans="1:11" ht="15" customHeight="1" x14ac:dyDescent="0.25">
      <c r="A39" s="27"/>
      <c r="B39" s="27"/>
      <c r="C39" s="27"/>
      <c r="D39" s="27"/>
      <c r="E39" s="27"/>
      <c r="F39" s="27"/>
      <c r="G39" s="27"/>
      <c r="H39" s="27"/>
      <c r="I39" s="27"/>
    </row>
    <row r="40" spans="1:11" ht="15.75" customHeight="1" x14ac:dyDescent="0.25">
      <c r="A40" s="27"/>
      <c r="B40" s="27"/>
      <c r="C40" s="27"/>
      <c r="D40" s="27"/>
      <c r="E40" s="27"/>
      <c r="F40" s="27"/>
      <c r="G40" s="27"/>
      <c r="H40" s="27"/>
      <c r="I40" s="27"/>
    </row>
    <row r="41" spans="1:11" ht="14.25" customHeight="1" x14ac:dyDescent="0.25">
      <c r="A41" s="27"/>
      <c r="B41" s="27"/>
      <c r="C41" s="27"/>
      <c r="D41" s="27"/>
      <c r="E41" s="27"/>
      <c r="F41" s="27"/>
      <c r="G41" s="27"/>
      <c r="H41" s="27"/>
      <c r="I41" s="27"/>
    </row>
    <row r="42" spans="1:11" ht="15.75" customHeight="1" x14ac:dyDescent="0.25">
      <c r="A42" s="27"/>
      <c r="B42" s="27"/>
      <c r="C42" s="27"/>
      <c r="D42" s="27"/>
      <c r="E42" s="27"/>
      <c r="F42" s="27"/>
      <c r="G42" s="27"/>
      <c r="H42" s="27"/>
      <c r="I42" s="27"/>
    </row>
    <row r="43" spans="1:11" ht="13.5" customHeight="1" x14ac:dyDescent="0.25">
      <c r="A43" s="27"/>
      <c r="B43" s="27"/>
      <c r="C43" s="27"/>
      <c r="D43" s="27"/>
      <c r="E43" s="27"/>
      <c r="F43" s="27"/>
      <c r="G43" s="27"/>
      <c r="H43" s="27"/>
      <c r="I43" s="27"/>
    </row>
    <row r="44" spans="1:11" ht="12.75" customHeight="1" x14ac:dyDescent="0.25">
      <c r="A44" s="27"/>
      <c r="B44" s="27"/>
      <c r="C44" s="27"/>
      <c r="D44" s="27"/>
      <c r="E44" s="27"/>
      <c r="F44" s="27"/>
      <c r="G44" s="27"/>
      <c r="H44" s="27"/>
      <c r="I44" s="27"/>
    </row>
    <row r="45" spans="1:11" ht="15" customHeight="1" x14ac:dyDescent="0.25">
      <c r="A45" s="27"/>
      <c r="B45" s="27"/>
      <c r="C45" s="27"/>
      <c r="D45" s="27"/>
      <c r="E45" s="27"/>
      <c r="F45" s="27"/>
      <c r="G45" s="27"/>
      <c r="H45" s="27"/>
      <c r="I45" s="27"/>
    </row>
    <row r="46" spans="1:11" x14ac:dyDescent="0.25">
      <c r="A46" s="27"/>
      <c r="B46" s="27"/>
      <c r="C46" s="27"/>
      <c r="D46" s="27"/>
      <c r="E46" s="27"/>
      <c r="F46" s="27"/>
      <c r="G46" s="27"/>
      <c r="H46" s="27"/>
      <c r="I46" s="27"/>
    </row>
    <row r="47" spans="1:11" x14ac:dyDescent="0.25">
      <c r="A47" s="25"/>
      <c r="B47" s="25"/>
      <c r="C47" s="25"/>
      <c r="D47" s="25"/>
      <c r="E47" s="25"/>
      <c r="F47" s="15"/>
      <c r="G47" s="15"/>
      <c r="H47" s="15"/>
      <c r="I47" s="15"/>
    </row>
    <row r="48" spans="1:11" x14ac:dyDescent="0.25">
      <c r="A48" s="14" t="s">
        <v>42</v>
      </c>
      <c r="B48" s="25"/>
      <c r="C48" s="25"/>
      <c r="D48" s="25"/>
      <c r="E48" s="25"/>
      <c r="F48" s="15"/>
      <c r="G48" s="15"/>
      <c r="H48" s="15"/>
      <c r="I48" s="15"/>
    </row>
    <row r="50" ht="15" customHeight="1" x14ac:dyDescent="0.25"/>
    <row r="76" ht="15.75" customHeight="1" x14ac:dyDescent="0.25"/>
    <row r="77" ht="15" customHeight="1" x14ac:dyDescent="0.25"/>
    <row r="87" ht="15" customHeight="1" x14ac:dyDescent="0.25"/>
    <row r="94" ht="15" customHeight="1" x14ac:dyDescent="0.25"/>
  </sheetData>
  <dataConsolidate/>
  <mergeCells count="1">
    <mergeCell ref="A34:I4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dc:creator>
  <cp:lastModifiedBy>Bobo</cp:lastModifiedBy>
  <dcterms:created xsi:type="dcterms:W3CDTF">2017-09-27T13:22:04Z</dcterms:created>
  <dcterms:modified xsi:type="dcterms:W3CDTF">2019-05-05T22:41:28Z</dcterms:modified>
</cp:coreProperties>
</file>